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<sst xmlns="http://schemas.openxmlformats.org/spreadsheetml/2006/main" count="91" uniqueCount="75">
  <si>
    <t>Załącznik do formularza oferty</t>
  </si>
  <si>
    <t>.......................................</t>
  </si>
  <si>
    <r>
      <t xml:space="preserve">  </t>
    </r>
    <r>
      <rPr>
        <sz val="10"/>
        <rFont val="Times New Roman"/>
        <family val="1"/>
      </rPr>
      <t xml:space="preserve">( </t>
    </r>
    <r>
      <rPr>
        <i/>
        <sz val="10"/>
        <rFont val="Times New Roman"/>
        <family val="1"/>
      </rPr>
      <t xml:space="preserve">nazwa  wykonawcy/ów) </t>
    </r>
  </si>
  <si>
    <r>
      <t xml:space="preserve"> </t>
    </r>
    <r>
      <rPr>
        <i/>
        <sz val="10"/>
        <rFont val="Times New Roman"/>
        <family val="1"/>
      </rPr>
      <t>( siedziba  wykonawcy/ów )</t>
    </r>
  </si>
  <si>
    <t xml:space="preserve">.......................................     </t>
  </si>
  <si>
    <t xml:space="preserve"> FORMULARZ CENOWY</t>
  </si>
  <si>
    <t>dla części Nr I</t>
  </si>
  <si>
    <r>
      <t xml:space="preserve">„Wyposażenie świetlic socjośrodowiskowych w </t>
    </r>
    <r>
      <rPr>
        <b/>
        <sz val="12"/>
        <rFont val="Times New Roman"/>
        <family val="1"/>
      </rPr>
      <t xml:space="preserve">ramach zadania </t>
    </r>
    <r>
      <rPr>
        <b/>
        <sz val="12"/>
        <color indexed="8"/>
        <rFont val="Times New Roman"/>
        <family val="1"/>
      </rPr>
      <t>Remont i wyposażenie świetlic socjośrodowiskowych w miejscowościach Wiązownica Kolonia, Dobra, Czajków Południowy, Kurozwęki, Sielec, Grzybów, Wola Osowa, Niemścice</t>
    </r>
    <r>
      <rPr>
        <b/>
        <sz val="12"/>
        <rFont val="Times New Roman"/>
        <family val="1"/>
      </rPr>
      <t>”</t>
    </r>
    <r>
      <rPr>
        <sz val="12"/>
        <rFont val="Times New Roman"/>
        <family val="1"/>
      </rPr>
      <t>.</t>
    </r>
  </si>
  <si>
    <r>
      <t>Część Nr I</t>
    </r>
    <r>
      <rPr>
        <b/>
        <sz val="12"/>
        <rFont val="Times New Roman"/>
        <family val="1"/>
      </rPr>
      <t xml:space="preserve"> - </t>
    </r>
    <r>
      <rPr>
        <sz val="12"/>
        <rFont val="Times New Roman"/>
        <family val="1"/>
      </rPr>
      <t>SPRZĘT RTV i AGD</t>
    </r>
  </si>
  <si>
    <t>Lp.</t>
  </si>
  <si>
    <t xml:space="preserve">Przedmiot dostawy
</t>
  </si>
  <si>
    <t>Oferowany sprzęt, charakterystyka</t>
  </si>
  <si>
    <t xml:space="preserve">
Jedn. miary</t>
  </si>
  <si>
    <t>Ilość</t>
  </si>
  <si>
    <t>Cena jedn. brutto  [PLN]</t>
  </si>
  <si>
    <t>Wartość brutto (PLN)  [6x7]</t>
  </si>
  <si>
    <t>Nazwa produktu</t>
  </si>
  <si>
    <t>Opis produktu</t>
  </si>
  <si>
    <t>Miejsce dostawy</t>
  </si>
  <si>
    <t>Konsola X BOX</t>
  </si>
  <si>
    <r>
      <t xml:space="preserve">Typ konsoli [Xbox 360 250GB] </t>
    </r>
    <r>
      <rPr>
        <i/>
        <sz val="9"/>
        <rFont val="Times New Roman"/>
        <family val="1"/>
      </rPr>
      <t xml:space="preserve">lub równoważny
</t>
    </r>
    <r>
      <rPr>
        <sz val="9"/>
        <rFont val="Times New Roman"/>
        <family val="1"/>
      </rPr>
      <t xml:space="preserve">Obraz  co najmniej [odtwarzanie płyt CD-ROM, CD R/RW, DVD+R/RW, DVD-R/RW, DVD ROM, co najmniej obsługiwany sygnał video 1080p,1080i, 720p (16:9), 480p, odtwarzanie zdjęć w formacie JPG, odtwarzanie filmów w formacie MPEG-4, DVD Video].
Dźwięk co najmniej [wbudowane dekodery Dolby Digital 5,1, DTS 5,1, obsługiwane formaty dźwięku MP3, WMA].
Komunikacja co najmniej [złącze sieciowe LAN Network, 5 złączy USB 2.0, wyjście HDMI, cyfrowe wyjście optyczne, specjalny port do podłączenia Kinect’a, wbudowane WiFi w standardzie 802.11n, wbudowana komunikacja radiowa 2,4 GHz (pady, piloty)].
Inne  [współpraca z Windows Media Center , wbudowany dysk twardy co najmniej 250 GB, możliwość podpięcia do sieci Xbox Live Marketplace, możliwość aktualizacji firmare konsoli, dodatkowy przycisk on/off, dotykowy przycisk wysuwania tacki z sygnałem dźwiękowym, mały zasilacz zużywający mniej prądu od starszej wersji 135 W]. Zasilanie   [230-240V / 50-60Hz].
Wyposażenie  co najmniej [instrukcja obsługi w języku polskim, kabel kompozytowy AV, zasilacz sieciowy, 1 pad, kontroler Kinect, 2 gry
 </t>
    </r>
    <r>
      <rPr>
        <sz val="9"/>
        <rFont val="Times New Roman"/>
        <family val="1"/>
      </rPr>
      <t xml:space="preserve">w zestawie PEGI 3 lub 7. 
</t>
    </r>
    <r>
      <rPr>
        <sz val="9"/>
        <rFont val="Times New Roman"/>
        <family val="1"/>
      </rPr>
      <t>Gwarancja minimum 12 miesięcy.</t>
    </r>
  </si>
  <si>
    <t>DOBRA
/ 1szt</t>
  </si>
  <si>
    <t>szt.</t>
  </si>
  <si>
    <t>Konsola Play Station i gry</t>
  </si>
  <si>
    <t>Typ konsoli [telewizyjna].
Procesor [Cell Broadband Engine].
Procesor graficzny [RSX].
Pamięć RAM co najmniej [256 MB XDR Main RAM].
Dysk twardy co najmniej [250 GB].
HDTV [tak]. Dźwięk co najmniej [LPCM 7.1ch, Dolby Digital, Dolby Digital Plus, Dolby TrueHD, DTS, DTS-HD, AAC].
Rozdzielczość co najmniej [Rozdzielczość wyjścia A/V: 1080p, 1080i, 720p, 480p, 480i (dla PAL 576p, 576i)].
Obsługiwane formaty co najmniej [DVD-R, CD-R, BD] Gwarancja minimum 12 miesięcy. 
W zestawie co najmniej:</t>
  </si>
  <si>
    <t>NIEMŚCICE/ 
1kpl.</t>
  </si>
  <si>
    <t>kpl.</t>
  </si>
  <si>
    <t>Playstation Move</t>
  </si>
  <si>
    <t xml:space="preserve"> szt.</t>
  </si>
  <si>
    <t>Gra Sports Champion</t>
  </si>
  <si>
    <t>Gra Start the party</t>
  </si>
  <si>
    <t>Gra Super Star Kartz</t>
  </si>
  <si>
    <t>Gra FIFA 12</t>
  </si>
  <si>
    <t>Lodówka</t>
  </si>
  <si>
    <r>
      <t xml:space="preserve">Whirlpool WBE 34132A++X </t>
    </r>
    <r>
      <rPr>
        <i/>
        <sz val="9"/>
        <rFont val="Times New Roman"/>
        <family val="1"/>
      </rPr>
      <t>lub równoważna</t>
    </r>
    <r>
      <rPr>
        <sz val="9"/>
        <rFont val="Times New Roman"/>
        <family val="1"/>
      </rPr>
      <t xml:space="preserve"> 
Cechy podstawowe:
Wysokość od 1,7 m do 1,9m Kolor inox; Kolor frontu inox Parametry techniczne: Pojemność chłodziarki co najmniej 225 l
Pojemność zamrażarki co najmniej 116 l
Rodzaj z dolnym zamrażalnikiem
Liczba agregatów co najmniej 1; Liczba termostatów co najmniej 1
Klasa energetyczna co najmniej A++
Klasa klimatyczna ST,N
Roczne zużycie prądu maksymalnie 234 kWh
Klasa zamrażarki co najmniej ****
Zdolność zamrażania co najmniej 4,5 kg/24h
Czas utrzymania temperatury bez zasilania co najmniej 24 h
Poziom głośności maksymalnie 39 dB
Sposób rozmrażania chłodziarki automatyczny
Sposób rozmrażania zamrażalnika ręczny
Wymuszona cyrkulacja powietrza Tak
Możliwość zmiany kierunku otwierania drzwi Tak 
Powłoka antybakteryjna Tak 
Wyposażenie: Ilość półek co najmniej 4
Ilość balkoników na drzwiach chłodziarki co najmniej 4
Ilość szuflad/ klapek (zamrażarka) co najmniej 3
Pozostałe wyposażenie co najmniej karta gwarancyjna, instrukcja obsługi w języku polskim, tacka do lodu, Gwarancja minimum 24 miesiące</t>
    </r>
  </si>
  <si>
    <t>KUROZWĘKI
/1szt., GRZYBÓW/
1 szt.</t>
  </si>
  <si>
    <t>Odkurzacz</t>
  </si>
  <si>
    <t>Zelmer Syrius 1600 ST lub równoważny. Moc silnika: co najmniej 1800 W. Regulacja mocy ssania: elektroniczna; Filtr antyalergiczny [TAK]; Worek papierowy, pojemność worka co najmniej 4l; długość przewodu min. 6 m; Zasilanie  230-240 V 50/60 Hz. Wyposażenie co najmniej rura teleskopowa, wąż ssący, turboszczotka, ssawko-szczotka z separatorem drobnych przedmiotów , 3-funkcyjna szczotka do parkietu, marmuru i kamienia , ssawka mała, ssawka szczelinowa, szczotka mała, instrukcja obsługi w języku polskim, karta gwarancyjna. Gwarancja minimum 24 miesiące</t>
  </si>
  <si>
    <t>DOBRA
/1 szt.</t>
  </si>
  <si>
    <t>Projektor
wraz z ekranem</t>
  </si>
  <si>
    <r>
      <t xml:space="preserve">Projektor BENQ W710ST </t>
    </r>
    <r>
      <rPr>
        <i/>
        <sz val="9"/>
        <rFont val="Times New Roman"/>
        <family val="1"/>
      </rPr>
      <t>lub równoważny</t>
    </r>
    <r>
      <rPr>
        <sz val="9"/>
        <rFont val="Times New Roman"/>
        <family val="1"/>
      </rPr>
      <t xml:space="preserve"> 
Technologia: [DLP];
Rozdzielczość co najmniej [piksele]: [1280x720];
Jasność co najmniej [ansi lm]: [2500];
Kontrast co najmniej: [10000:1];
Poziom hałasu maksymalnie [dB]: [31 / 28 (Tryb normalny / Tryb ekonomiczny)];
Maksymalna przekątna obrazu co najmniej [cale]: [300];
Format obrazu: [16:9]
Złącza co najmniej: [Computer in (D-sub 15pin) x1, Composite Video in RCA) x1, S-Video in (Mini DIN 4pin) x1, Component Video in x1 (RCA x3), Audio in (Mini Jack) x1, Audio L/R in (RCA) x2, Audio out (Mini Jack) x1, HDMI V1.3 x2, USB (Type Mini B) x1 (USB Download and Page up/down), RS232 (DB-9pin) x1];
Głośniki co najmniej 1 o Mocy co najmniej 10W]; Żywotność lampy [h]: [ co najmniej 4000 / co najmniej 6000 (Normalny / Ekonomiczny)]. Gwarancja minimum 24 miesiące</t>
    </r>
  </si>
  <si>
    <t>KUROZWĘKI/1 kpl.
GRZYBÓW/
1 kpl.</t>
  </si>
  <si>
    <t>Uchwyt do projektora uchylno - obrotowy. Dane techniczne: maksymalne obciążenie uchwytu: co najmniej 36 kg; rodzaj: sufitowy, uchylno-obrotowy do projektora; regulacja obrotu: 360°; nachylenie: 180°; zawartość opakowania co najmniej: uchwyt, instrukcja obsługi, szablon montażowy, komplet śrub; gwarancja minimum 24 miesiące</t>
  </si>
  <si>
    <t>Manualny Ekran projekcyjny 180 x 180 cm; Powierzchnia projekcyjna co najmniej 180 x 180 cm; możliwość montażu ściana lub sufit; nieprzezroczysty tył; możliwości dostosowania do różnych formatów obrazu. Typ: rolowany; gwarancja minimum 24 miesiące</t>
  </si>
  <si>
    <t>Sprzęt nagłaśniający</t>
  </si>
  <si>
    <t>YAMAHA STAGEPASS 300 lub równoważny Dane techniczne: • co najmniej 8-kanałowy (4 mono &amp; 2 stereo) powermikser, usuwalny z obudowy jednego z głośników, możliwość montażu uchwytu na statyw mikrofonowy • Wzmacniacze klasy D co najmniej 2 x 150W • co najmniej 2-pasmowy EQ • Efekt (Kanały 1-4) • Wyjście monitorowe • Dwa pasywne głośniki w obudowie (1’’ wysokotonowy oraz 8’’ basowy); Gwarancja minimum 24 miesiące</t>
  </si>
  <si>
    <t>SIELEC/1kpl, GRZYBÓW/1kpl WOLA OSOWA/1kpl</t>
  </si>
  <si>
    <t>Statyw mikrofonowy ATHLETIC MIC 5C lub równoważne Lekki i stabilny statyw mikrofonowy z ramieniem i składanymi nóżkami. Podstawa i przegub ramienia wykonane z bardzo wytrzymałego tworzywa PA. Wysokość co najmniej: 950-1480mm. Długość ramienia co najmniej: 640mm. Materiał: stal i PA; gwint: 3/8”. Gwarancja minimum 12 miesięcy</t>
  </si>
  <si>
    <t>Mikrofon DM-80 lub równoważne 
Szczegóły techniczne:
- pasmo przenoszenia co najmniej od 50Hz - do co najmniej 13kHz
- impedancja co najmniej: 600Ohm
- czułość co najmniej: 75dB
Wyposażenie: co najmniej kabel do podłączenia mikrofonu 3m; 
futerał na mikrofon. Gwarancja minimum 24 miesiące</t>
  </si>
  <si>
    <t>Taboret gazowy</t>
  </si>
  <si>
    <t>Model 000.TG-2 KROMET lub równoważny 
Dane techniczne:
- Wymiary co najmniej: 1160 x 580 x 440 mm
- Moc gazowa co najmniej: 2 x 9,0 kW = 18,0 kW
- Zasilanie: gaz
- Ilość palników: 2
- Przyłącze gazu: R 1/2"
- Palniki z zabezpieczeniem przeciwwypływowym
- Palnik pilotujący 
Energooszczędny palnik (płomień oszczędnościowy 25%maksymalnego zużycia gazu), wykonany ze stali nierdzewnej, zawór odcinający dopływ gazu, instrukcja w języku polskim, gwarancja minimum 24 miesiące</t>
  </si>
  <si>
    <t>KUROZWĘKI/1szt.</t>
  </si>
  <si>
    <t>Telewizor 50 calowy</t>
  </si>
  <si>
    <r>
      <t xml:space="preserve">Panasonic TX-P50ST50E </t>
    </r>
    <r>
      <rPr>
        <i/>
        <sz val="9"/>
        <rFont val="Times New Roman"/>
        <family val="1"/>
      </rPr>
      <t xml:space="preserve">lub równoważny
</t>
    </r>
    <r>
      <rPr>
        <sz val="9"/>
        <rFont val="Times New Roman"/>
        <family val="1"/>
      </rPr>
      <t xml:space="preserve"> DANE TECHNICZNE: Pobór mocy co najmniej [Klasa energetyczna: A+]; Załączone wyposażenie [Pilot + baterie, instrukcja, kabel zasilający]; Rodzaj ekranu [PDP]; Przekątna ekranu co najmniej [cal] 50];
Kontrast statyczny co najmniej [5 500 000 : 1]; Zastosowane technologie co najmniej [DVB-T; DVB-C; Full HD; H.264/MPEG-4 AVC]. Inne co najmniej [3D 24p Obraz filmowy]; Tuner [Analogowo-cyfrowy]. Nagłośnienie:
System fonii [Stereo]; Uprzestrzennienie dźwięku [tak]
Dźwięk - technologie [Dolby Digital Plus]; Głośniki [co najmniej 2 głośniki]. Złącza co najmniej: Panel przedni [tak]; HDMI [co najmniej 3]; Wejścia Euro [Tak]; Wyjście audio [Tak]; Wyjście słuchawkowe [Tak]. Inne wejścia/wyjścia: LAN; co najmniej 2 złącza USB 2.0;
Wejście komputerowe co najmniej (mini D-Sub); Kompozytowe wejście wideo co najmniej: 1 x RCA; Cyfrowe wyjście audio (optyczne); Gniazdo kart pamięci co najmniej: SD. Konstrukcja: Podstawa obrotowa; Montaż ścienny. Gwarancja minimum 24 miesiące</t>
    </r>
  </si>
  <si>
    <t>DOBRA/1szt, WOLA OSOWA/1szt,
SIELEC/1szt</t>
  </si>
  <si>
    <t>Telewizor 3D 50 cali</t>
  </si>
  <si>
    <r>
      <t xml:space="preserve">SAMSUNG UE50ES6710 </t>
    </r>
    <r>
      <rPr>
        <i/>
        <sz val="9"/>
        <rFont val="Times New Roman"/>
        <family val="1"/>
      </rPr>
      <t>lub równoważny</t>
    </r>
    <r>
      <rPr>
        <sz val="9"/>
        <rFont val="Times New Roman"/>
        <family val="1"/>
      </rPr>
      <t xml:space="preserve"> 
Typ telewizora [LED]; Obraz 3D [tak]; Zgodność z wymogami odbioru cyfrowej telewizji naziemnej [tak]; Smart TV [tak]; Załączone wyposażenie co najmniej: Pilot+baterie, Okulary 3D x co najmniej 2; Obraz: Przekątna ekranu [cal] co najmniej: 50; Format ekranu [16/9]; Format HD [Full HD]; Rozdzielczość co najmniej [1920x1080]; Inne [Konwersja obrazu 2D do 3D; Dźwięk: System fonii: [Stereo]; Moc głośników co najmniej [W 20]; Ilość głośników co najmniej [2 głośniki]. Tuner analogowy [Tak]; Tuner cyfrowy [DVB-S2]. Komunikacja: HDMI [tak]; Ilość złącz HDMI [co najmniej 3]; USB [tak]; Ilość złącz USB [co najmniej 3]; WiFi [Tak]; Eurozłącze (Scart) [co najmniej 1]; Wyjście słuchawkowe [tak]; Wyjście cyfrowe audio [Optyczne]; Wejście Ethernet-LAN RJ-45 [tak]. Zużycie energii: Rodzaj zasilania [AC 220-240 V; 50/60 Hz], Klasa energetyczna [co najmniej A]. 
Gwarancja minimum 24 miesiące. </t>
    </r>
  </si>
  <si>
    <t>Odtwarzacz DVD</t>
  </si>
  <si>
    <r>
      <t xml:space="preserve">Panasonic DVD-S68EP-K  </t>
    </r>
    <r>
      <rPr>
        <i/>
        <sz val="9"/>
        <rFont val="Times New Roman"/>
        <family val="1"/>
      </rPr>
      <t>lub równoważny</t>
    </r>
    <r>
      <rPr>
        <sz val="9"/>
        <rFont val="Times New Roman"/>
        <family val="1"/>
      </rPr>
      <t xml:space="preserve"> 
Obsługiwane formaty płyt co najmniej: DVD, DVD-R, DVD-RDL, DVD-RW, CD, VCD, CD-R, CD-RW. Odtwarzane formaty co najmniej DivX, XviD, WMA, MPEG4, MP3, JPEG, Odtwarzanie napisów: TAK, Standard Wideo co najmniej PAL, NTSC, Skanowanie progresywne: tak; Gniazdo SCART (eurozłącze), Wyjście HDMI, Wyjście kompozytowe, Wyjście audio L+R. Wyposażenie dodatkowe co najmniej: pilot, kabel, eurozłącza, baterie do pilota. Gwarancja co najmniej 12 miesięcy</t>
    </r>
  </si>
  <si>
    <t>SIELEC
/1szt.</t>
  </si>
  <si>
    <t>11.</t>
  </si>
  <si>
    <t>Wieża stereo</t>
  </si>
  <si>
    <r>
      <t xml:space="preserve">SHARP XL-HF 151 PHS </t>
    </r>
    <r>
      <rPr>
        <i/>
        <sz val="9"/>
        <rFont val="Times New Roman"/>
        <family val="1"/>
      </rPr>
      <t>lub równoważny</t>
    </r>
    <r>
      <rPr>
        <sz val="9"/>
        <rFont val="Times New Roman"/>
        <family val="1"/>
      </rPr>
      <t xml:space="preserve"> 
Zestaw audio Hi-Fi.
Gniazdo do dokowania tabletu iPad, aparatu iPhone i/lub odtwarzacza iPod oraz dostępne od przodu gniazdo USB.
Całkowicie metalowa obudowa z zakręcanymi terminalami głośnikowymi. 2-drożne kolumny z głośnikiem wysokotonowym. Moc wyjściowa co najmniej RMS 2 x co najmniej 15 Watów. Odtwarzanie formatów co najmniej CD/CD-MP3/-WMA, odbiornik radiowy z dekoderem RDS. Zużycie energii - maksymalnie 0,4 W w trybie czuwania. Wyjściowa moc muzyczna co najmniej 60 W (30+30)W. Gwarancja minimum 24 miesiące.</t>
    </r>
  </si>
  <si>
    <t>NIEMŚCICE /1szt.</t>
  </si>
  <si>
    <t>12.</t>
  </si>
  <si>
    <t>Zestaw do karaoke</t>
  </si>
  <si>
    <t>Karaoke TV OVERMAX OV-KR-03 USB/SD Mikrofon lub równoważny  Instrukcja: TAK (Polska);  Połączenie: Przewód AV chinch do telewizora Zasilacz sieciowy: TAK; Czytnik USB: TAK;  Gniazdo słuchawek: TAK Obsługiwane formaty co najmniej: MP3, MP3+G, KARAOKE Dodatki co najmniej: pilot + baterie, mikrofon Gwarancja minimum 24 miesiące</t>
  </si>
  <si>
    <t>CZAJKÓW
/1szt</t>
  </si>
  <si>
    <t>OGÓŁEM CZĘŚĆ I:</t>
  </si>
  <si>
    <t>Słownie złotych : …………………………………………………………………………………………………………………………………………………</t>
  </si>
  <si>
    <t>...........................................................</t>
  </si>
  <si>
    <t>….................................................</t>
  </si>
  <si>
    <t>miejscowość, data</t>
  </si>
  <si>
    <t xml:space="preserve"> podpis/y osob/y </t>
  </si>
  <si>
    <t xml:space="preserve">upoważnionej/ych do reprezentowania wykonawcy/ów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</si>
</sst>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\ [$zł-415];[RED]\-#,##0.00\ [$zł-415]"/>
  </numFmts>
  <fonts count="19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0"/>
      <name val="Times New Roman"/>
      <family val="1"/>
    </font>
    <font>
      <b/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1"/>
      <name val="Times New Roman"/>
      <family val="1"/>
    </font>
    <font>
      <i/>
      <sz val="8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i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164" fontId="0" fillId="0" borderId="0" xfId="0" applyAlignment="1">
      <alignment/>
    </xf>
    <xf numFmtId="164" fontId="0" fillId="0" borderId="0" xfId="0" applyAlignment="1">
      <alignment wrapText="1"/>
    </xf>
    <xf numFmtId="164" fontId="1" fillId="0" borderId="0" xfId="0" applyFont="1" applyBorder="1" applyAlignment="1">
      <alignment horizontal="left" vertical="center" wrapText="1"/>
    </xf>
    <xf numFmtId="164" fontId="0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left" vertical="center" wrapText="1"/>
    </xf>
    <xf numFmtId="164" fontId="3" fillId="0" borderId="0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left" vertical="center" wrapText="1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top" wrapText="1"/>
    </xf>
    <xf numFmtId="164" fontId="6" fillId="0" borderId="0" xfId="0" applyFont="1" applyBorder="1" applyAlignment="1">
      <alignment wrapText="1"/>
    </xf>
    <xf numFmtId="164" fontId="10" fillId="0" borderId="1" xfId="0" applyFont="1" applyBorder="1" applyAlignment="1">
      <alignment horizontal="center" vertical="top" wrapText="1"/>
    </xf>
    <xf numFmtId="164" fontId="11" fillId="0" borderId="1" xfId="0" applyFont="1" applyBorder="1" applyAlignment="1">
      <alignment horizontal="left" vertical="top" wrapText="1"/>
    </xf>
    <xf numFmtId="164" fontId="12" fillId="0" borderId="1" xfId="0" applyFont="1" applyBorder="1" applyAlignment="1">
      <alignment horizontal="left" vertical="top" wrapText="1"/>
    </xf>
    <xf numFmtId="164" fontId="12" fillId="0" borderId="1" xfId="0" applyFont="1" applyBorder="1" applyAlignment="1" applyProtection="1">
      <alignment horizontal="left" vertical="top" wrapText="1"/>
      <protection locked="0"/>
    </xf>
    <xf numFmtId="164" fontId="12" fillId="0" borderId="1" xfId="0" applyFont="1" applyBorder="1" applyAlignment="1">
      <alignment horizontal="center" vertical="top" wrapText="1"/>
    </xf>
    <xf numFmtId="165" fontId="12" fillId="0" borderId="1" xfId="0" applyNumberFormat="1" applyFont="1" applyBorder="1" applyAlignment="1" applyProtection="1">
      <alignment horizontal="left" vertical="top" wrapText="1"/>
      <protection locked="0"/>
    </xf>
    <xf numFmtId="165" fontId="11" fillId="0" borderId="1" xfId="0" applyNumberFormat="1" applyFont="1" applyBorder="1" applyAlignment="1">
      <alignment horizontal="left" vertical="top" wrapText="1"/>
    </xf>
    <xf numFmtId="164" fontId="11" fillId="0" borderId="0" xfId="0" applyFont="1" applyBorder="1" applyAlignment="1">
      <alignment horizontal="center" wrapText="1"/>
    </xf>
    <xf numFmtId="164" fontId="11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>
      <alignment horizontal="center" vertical="center" wrapText="1"/>
    </xf>
    <xf numFmtId="164" fontId="12" fillId="0" borderId="1" xfId="0" applyFont="1" applyBorder="1" applyAlignment="1" applyProtection="1">
      <alignment horizontal="center" vertical="center" wrapText="1"/>
      <protection locked="0"/>
    </xf>
    <xf numFmtId="165" fontId="12" fillId="0" borderId="1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wrapText="1"/>
    </xf>
    <xf numFmtId="164" fontId="11" fillId="0" borderId="1" xfId="0" applyFont="1" applyBorder="1" applyAlignment="1">
      <alignment horizontal="center" vertical="top" wrapText="1"/>
    </xf>
    <xf numFmtId="164" fontId="11" fillId="0" borderId="0" xfId="0" applyFont="1" applyBorder="1" applyAlignment="1">
      <alignment wrapText="1"/>
    </xf>
    <xf numFmtId="164" fontId="11" fillId="0" borderId="1" xfId="0" applyFont="1" applyBorder="1" applyAlignment="1">
      <alignment horizontal="left" vertical="top" wrapText="1"/>
    </xf>
    <xf numFmtId="164" fontId="12" fillId="0" borderId="1" xfId="0" applyFont="1" applyBorder="1" applyAlignment="1">
      <alignment horizontal="left" vertical="top" wrapText="1"/>
    </xf>
    <xf numFmtId="164" fontId="0" fillId="0" borderId="1" xfId="0" applyBorder="1" applyAlignment="1" applyProtection="1">
      <alignment horizontal="left" vertical="top" wrapText="1"/>
      <protection locked="0"/>
    </xf>
    <xf numFmtId="165" fontId="0" fillId="0" borderId="1" xfId="0" applyNumberFormat="1" applyBorder="1" applyAlignment="1" applyProtection="1">
      <alignment horizontal="left" vertical="top" wrapText="1"/>
      <protection locked="0"/>
    </xf>
    <xf numFmtId="164" fontId="14" fillId="0" borderId="0" xfId="0" applyFont="1" applyBorder="1" applyAlignment="1">
      <alignment horizontal="right" wrapText="1"/>
    </xf>
    <xf numFmtId="164" fontId="10" fillId="0" borderId="0" xfId="0" applyFont="1" applyBorder="1" applyAlignment="1">
      <alignment horizontal="center" wrapText="1"/>
    </xf>
    <xf numFmtId="165" fontId="0" fillId="0" borderId="1" xfId="0" applyNumberFormat="1" applyBorder="1" applyAlignment="1">
      <alignment wrapText="1"/>
    </xf>
    <xf numFmtId="164" fontId="15" fillId="0" borderId="0" xfId="0" applyFont="1" applyAlignment="1">
      <alignment wrapText="1"/>
    </xf>
    <xf numFmtId="164" fontId="16" fillId="0" borderId="0" xfId="0" applyFont="1" applyBorder="1" applyAlignment="1">
      <alignment horizontal="center" vertical="center" wrapText="1"/>
    </xf>
    <xf numFmtId="164" fontId="16" fillId="0" borderId="0" xfId="0" applyFont="1" applyAlignment="1">
      <alignment wrapText="1"/>
    </xf>
    <xf numFmtId="164" fontId="17" fillId="0" borderId="0" xfId="0" applyFont="1" applyBorder="1" applyAlignment="1">
      <alignment horizontal="center" vertical="center" wrapText="1"/>
    </xf>
    <xf numFmtId="164" fontId="18" fillId="0" borderId="0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2"/>
  <sheetViews>
    <sheetView tabSelected="1" workbookViewId="0" topLeftCell="A34">
      <selection activeCell="K34" sqref="K34"/>
    </sheetView>
  </sheetViews>
  <sheetFormatPr defaultColWidth="11.421875" defaultRowHeight="12.75"/>
  <cols>
    <col min="1" max="1" width="3.57421875" style="1" customWidth="1"/>
    <col min="2" max="2" width="12.8515625" style="1" customWidth="1"/>
    <col min="3" max="3" width="36.140625" style="1" customWidth="1"/>
    <col min="4" max="4" width="11.00390625" style="1" customWidth="1"/>
    <col min="5" max="5" width="34.8515625" style="1" customWidth="1"/>
    <col min="6" max="7" width="5.421875" style="1" customWidth="1"/>
    <col min="8" max="8" width="12.140625" style="1" customWidth="1"/>
    <col min="9" max="9" width="12.00390625" style="1" customWidth="1"/>
    <col min="10" max="16384" width="11.57421875" style="1" customWidth="1"/>
  </cols>
  <sheetData>
    <row r="1" spans="1:4" ht="12" customHeight="1">
      <c r="A1" s="2"/>
      <c r="B1" s="2"/>
      <c r="C1" s="2"/>
      <c r="D1" s="2"/>
    </row>
    <row r="2" spans="7:11" ht="12" customHeight="1">
      <c r="G2" s="3" t="s">
        <v>0</v>
      </c>
      <c r="H2" s="3"/>
      <c r="I2" s="3"/>
      <c r="J2"/>
      <c r="K2"/>
    </row>
    <row r="3" spans="1:3" ht="14.25" customHeight="1">
      <c r="A3" s="4" t="s">
        <v>1</v>
      </c>
      <c r="B3" s="4"/>
      <c r="C3" s="4"/>
    </row>
    <row r="4" spans="1:3" ht="12.75" customHeight="1">
      <c r="A4" s="5" t="s">
        <v>2</v>
      </c>
      <c r="B4" s="5"/>
      <c r="C4" s="5"/>
    </row>
    <row r="5" spans="1:3" ht="14.25" customHeight="1">
      <c r="A5" s="4" t="s">
        <v>1</v>
      </c>
      <c r="B5" s="4"/>
      <c r="C5" s="4"/>
    </row>
    <row r="6" spans="1:3" ht="16.5" customHeight="1">
      <c r="A6" s="6" t="s">
        <v>3</v>
      </c>
      <c r="B6" s="6"/>
      <c r="C6" s="6"/>
    </row>
    <row r="7" spans="1:3" ht="14.25" customHeight="1">
      <c r="A7" s="4" t="s">
        <v>4</v>
      </c>
      <c r="B7" s="4"/>
      <c r="C7" s="4"/>
    </row>
    <row r="8" spans="1:9" ht="14.25" customHeight="1">
      <c r="A8" s="7" t="s">
        <v>5</v>
      </c>
      <c r="B8" s="7"/>
      <c r="C8" s="7"/>
      <c r="D8" s="7"/>
      <c r="E8" s="7"/>
      <c r="F8" s="7"/>
      <c r="G8" s="7"/>
      <c r="H8" s="7"/>
      <c r="I8" s="7"/>
    </row>
    <row r="9" spans="1:9" ht="14.25" customHeight="1">
      <c r="A9" s="8" t="s">
        <v>6</v>
      </c>
      <c r="B9" s="8"/>
      <c r="C9" s="8"/>
      <c r="D9" s="8"/>
      <c r="E9" s="8"/>
      <c r="F9" s="8"/>
      <c r="G9" s="8"/>
      <c r="H9" s="8"/>
      <c r="I9" s="8"/>
    </row>
    <row r="10" spans="1:9" ht="57.75" customHeight="1">
      <c r="A10" s="9" t="s">
        <v>7</v>
      </c>
      <c r="B10" s="9"/>
      <c r="C10" s="9"/>
      <c r="D10" s="9"/>
      <c r="E10" s="9"/>
      <c r="F10" s="9"/>
      <c r="G10" s="9"/>
      <c r="H10" s="9"/>
      <c r="I10" s="9"/>
    </row>
    <row r="11" spans="1:9" ht="14.25" customHeight="1">
      <c r="A11" s="10" t="s">
        <v>8</v>
      </c>
      <c r="B11" s="10"/>
      <c r="C11" s="10"/>
      <c r="D11" s="10"/>
      <c r="E11" s="10"/>
      <c r="F11" s="10"/>
      <c r="G11" s="10"/>
      <c r="H11" s="10"/>
      <c r="I11" s="10"/>
    </row>
    <row r="12" spans="1:9" ht="23.25" customHeight="1">
      <c r="A12" s="11" t="s">
        <v>9</v>
      </c>
      <c r="B12" s="12" t="s">
        <v>10</v>
      </c>
      <c r="C12" s="12"/>
      <c r="D12" s="12"/>
      <c r="E12" s="12" t="s">
        <v>11</v>
      </c>
      <c r="F12" s="12" t="s">
        <v>12</v>
      </c>
      <c r="G12" s="12" t="s">
        <v>13</v>
      </c>
      <c r="H12" s="12" t="s">
        <v>14</v>
      </c>
      <c r="I12" s="12" t="s">
        <v>15</v>
      </c>
    </row>
    <row r="13" spans="1:12" ht="23.25">
      <c r="A13" s="11"/>
      <c r="B13" s="12" t="s">
        <v>16</v>
      </c>
      <c r="C13" s="12" t="s">
        <v>17</v>
      </c>
      <c r="D13" s="12" t="s">
        <v>18</v>
      </c>
      <c r="E13" s="12"/>
      <c r="F13" s="12"/>
      <c r="G13" s="12"/>
      <c r="H13" s="12"/>
      <c r="I13" s="12"/>
      <c r="J13" s="13"/>
      <c r="K13" s="13"/>
      <c r="L13" s="13"/>
    </row>
    <row r="14" spans="1:9" ht="12">
      <c r="A14" s="14">
        <v>1</v>
      </c>
      <c r="B14" s="14">
        <v>2</v>
      </c>
      <c r="C14" s="14">
        <v>3</v>
      </c>
      <c r="D14" s="14">
        <v>4</v>
      </c>
      <c r="E14" s="14">
        <v>5</v>
      </c>
      <c r="F14" s="14">
        <v>6</v>
      </c>
      <c r="G14" s="14">
        <v>7</v>
      </c>
      <c r="H14" s="14">
        <v>8</v>
      </c>
      <c r="I14" s="14">
        <v>9</v>
      </c>
    </row>
    <row r="15" spans="1:10" ht="409.5" customHeight="1">
      <c r="A15" s="15">
        <v>1</v>
      </c>
      <c r="B15" s="15" t="s">
        <v>19</v>
      </c>
      <c r="C15" s="16" t="s">
        <v>20</v>
      </c>
      <c r="D15" s="16" t="s">
        <v>21</v>
      </c>
      <c r="E15" s="17"/>
      <c r="F15" s="18" t="s">
        <v>22</v>
      </c>
      <c r="G15" s="18">
        <v>1</v>
      </c>
      <c r="H15" s="19"/>
      <c r="I15" s="20">
        <f>IF(H15*G15&lt;=0,"",H15*G15)</f>
      </c>
      <c r="J15" s="21"/>
    </row>
    <row r="16" spans="1:10" ht="165" customHeight="1">
      <c r="A16" s="22">
        <v>2</v>
      </c>
      <c r="B16" s="22" t="s">
        <v>23</v>
      </c>
      <c r="C16" s="16" t="s">
        <v>24</v>
      </c>
      <c r="D16" s="23" t="s">
        <v>25</v>
      </c>
      <c r="E16" s="24"/>
      <c r="F16" s="16" t="s">
        <v>26</v>
      </c>
      <c r="G16" s="16">
        <v>1</v>
      </c>
      <c r="H16" s="25"/>
      <c r="I16" s="26">
        <f>IF(H16*G16&lt;=0,"",H16*G16)</f>
      </c>
      <c r="J16" s="21"/>
    </row>
    <row r="17" spans="1:14" ht="12">
      <c r="A17" s="22"/>
      <c r="B17" s="22"/>
      <c r="C17" s="16" t="s">
        <v>27</v>
      </c>
      <c r="D17" s="23"/>
      <c r="E17" s="23"/>
      <c r="F17" s="16" t="s">
        <v>28</v>
      </c>
      <c r="G17" s="16">
        <v>1</v>
      </c>
      <c r="H17" s="25"/>
      <c r="I17" s="26"/>
      <c r="M17" s="27"/>
      <c r="N17" s="21"/>
    </row>
    <row r="18" spans="1:14" ht="12">
      <c r="A18" s="22"/>
      <c r="B18" s="22"/>
      <c r="C18" s="16" t="s">
        <v>29</v>
      </c>
      <c r="D18" s="23"/>
      <c r="E18" s="23"/>
      <c r="F18" s="16" t="s">
        <v>28</v>
      </c>
      <c r="G18" s="16">
        <v>1</v>
      </c>
      <c r="H18" s="25"/>
      <c r="I18" s="26"/>
      <c r="M18" s="27"/>
      <c r="N18" s="21"/>
    </row>
    <row r="19" spans="1:14" ht="12">
      <c r="A19" s="22"/>
      <c r="B19" s="22"/>
      <c r="C19" s="16" t="s">
        <v>30</v>
      </c>
      <c r="D19" s="23"/>
      <c r="E19" s="23"/>
      <c r="F19" s="16" t="s">
        <v>22</v>
      </c>
      <c r="G19" s="16">
        <v>1</v>
      </c>
      <c r="H19" s="25"/>
      <c r="I19" s="26"/>
      <c r="M19" s="27"/>
      <c r="N19" s="21"/>
    </row>
    <row r="20" spans="1:14" ht="12">
      <c r="A20" s="22"/>
      <c r="B20" s="22"/>
      <c r="C20" s="16" t="s">
        <v>31</v>
      </c>
      <c r="D20" s="23"/>
      <c r="E20" s="23"/>
      <c r="F20" s="16" t="s">
        <v>22</v>
      </c>
      <c r="G20" s="16">
        <v>1</v>
      </c>
      <c r="H20" s="25"/>
      <c r="I20" s="26"/>
      <c r="M20" s="27"/>
      <c r="N20" s="21"/>
    </row>
    <row r="21" spans="1:14" ht="12">
      <c r="A21" s="22"/>
      <c r="B21" s="22"/>
      <c r="C21" s="16" t="s">
        <v>32</v>
      </c>
      <c r="D21" s="23"/>
      <c r="E21" s="23"/>
      <c r="F21" s="16" t="s">
        <v>22</v>
      </c>
      <c r="G21" s="16">
        <v>1</v>
      </c>
      <c r="H21" s="25"/>
      <c r="I21" s="26"/>
      <c r="M21" s="27"/>
      <c r="N21" s="21"/>
    </row>
    <row r="22" spans="1:14" ht="396.75" customHeight="1">
      <c r="A22" s="15">
        <v>3</v>
      </c>
      <c r="B22" s="15" t="s">
        <v>33</v>
      </c>
      <c r="C22" s="16" t="s">
        <v>34</v>
      </c>
      <c r="D22" s="16" t="s">
        <v>35</v>
      </c>
      <c r="E22" s="17"/>
      <c r="F22" s="16" t="s">
        <v>22</v>
      </c>
      <c r="G22" s="16">
        <v>2</v>
      </c>
      <c r="H22" s="19"/>
      <c r="I22" s="26">
        <f>IF(H22*G22&lt;=0,"",H22*G22)</f>
      </c>
      <c r="J22" s="27"/>
      <c r="M22" s="21"/>
      <c r="N22" s="21"/>
    </row>
    <row r="23" spans="1:14" ht="171.75" customHeight="1">
      <c r="A23" s="15">
        <v>4</v>
      </c>
      <c r="B23" s="15" t="s">
        <v>36</v>
      </c>
      <c r="C23" s="16" t="s">
        <v>37</v>
      </c>
      <c r="D23" s="16" t="s">
        <v>38</v>
      </c>
      <c r="E23" s="17"/>
      <c r="F23" s="16" t="s">
        <v>22</v>
      </c>
      <c r="G23" s="16">
        <v>1</v>
      </c>
      <c r="H23" s="19"/>
      <c r="I23" s="26">
        <f>IF(H23*G23&lt;=0,"",H23*G23)</f>
      </c>
      <c r="J23" s="27"/>
      <c r="M23" s="21"/>
      <c r="N23" s="21"/>
    </row>
    <row r="24" spans="1:14" ht="264" customHeight="1">
      <c r="A24" s="22">
        <v>5</v>
      </c>
      <c r="B24" s="22" t="s">
        <v>39</v>
      </c>
      <c r="C24" s="16" t="s">
        <v>40</v>
      </c>
      <c r="D24" s="23" t="s">
        <v>41</v>
      </c>
      <c r="E24" s="17"/>
      <c r="F24" s="23" t="s">
        <v>26</v>
      </c>
      <c r="G24" s="23">
        <v>2</v>
      </c>
      <c r="H24" s="25"/>
      <c r="I24" s="26">
        <f>IF(H24*G24&lt;=0,"",H24*G24)</f>
      </c>
      <c r="J24" s="21"/>
      <c r="M24" s="21"/>
      <c r="N24" s="21"/>
    </row>
    <row r="25" spans="1:14" ht="108.75" customHeight="1">
      <c r="A25" s="22"/>
      <c r="B25" s="22"/>
      <c r="C25" s="16" t="s">
        <v>42</v>
      </c>
      <c r="D25" s="23"/>
      <c r="E25" s="17"/>
      <c r="F25" s="23"/>
      <c r="G25" s="23"/>
      <c r="H25" s="25"/>
      <c r="I25" s="26">
        <f>IF(H25*G25&lt;=0,"",H25*G25)</f>
      </c>
      <c r="J25" s="21"/>
      <c r="K25" s="13"/>
      <c r="L25" s="13"/>
      <c r="M25" s="13"/>
      <c r="N25" s="13"/>
    </row>
    <row r="26" spans="1:14" ht="97.5" customHeight="1">
      <c r="A26" s="22"/>
      <c r="B26" s="22"/>
      <c r="C26" s="16" t="s">
        <v>43</v>
      </c>
      <c r="D26" s="23"/>
      <c r="E26" s="17"/>
      <c r="F26" s="23"/>
      <c r="G26" s="23"/>
      <c r="H26" s="25"/>
      <c r="I26" s="26">
        <f>IF(H26*G26&lt;=0,"",H26*G26)</f>
      </c>
      <c r="J26" s="21"/>
      <c r="K26" s="13"/>
      <c r="L26" s="13"/>
      <c r="M26" s="13"/>
      <c r="N26" s="13"/>
    </row>
    <row r="27" spans="1:14" ht="149.25" customHeight="1">
      <c r="A27" s="28">
        <v>6</v>
      </c>
      <c r="B27" s="28" t="s">
        <v>44</v>
      </c>
      <c r="C27" s="16" t="s">
        <v>45</v>
      </c>
      <c r="D27" s="23" t="s">
        <v>46</v>
      </c>
      <c r="E27" s="17"/>
      <c r="F27" s="18" t="s">
        <v>26</v>
      </c>
      <c r="G27" s="18">
        <v>3</v>
      </c>
      <c r="H27" s="25"/>
      <c r="I27" s="26">
        <f>IF(H27*G27&lt;=0,"",H27*G27)</f>
      </c>
      <c r="J27" s="21"/>
      <c r="K27"/>
      <c r="L27"/>
      <c r="M27" s="21"/>
      <c r="N27" s="21"/>
    </row>
    <row r="28" spans="1:14" ht="147.75" customHeight="1">
      <c r="A28" s="28"/>
      <c r="B28" s="28"/>
      <c r="C28" s="16" t="s">
        <v>47</v>
      </c>
      <c r="D28" s="23"/>
      <c r="E28" s="17"/>
      <c r="F28" s="18"/>
      <c r="G28" s="18"/>
      <c r="H28" s="25"/>
      <c r="I28" s="26">
        <f>IF(H28*G28&lt;=0,"",H28*G28)</f>
      </c>
      <c r="J28" s="21"/>
      <c r="K28" s="13"/>
      <c r="L28" s="13"/>
      <c r="M28" s="13"/>
      <c r="N28" s="13"/>
    </row>
    <row r="29" spans="1:14" ht="147.75" customHeight="1">
      <c r="A29" s="28"/>
      <c r="B29" s="28"/>
      <c r="C29" s="16" t="s">
        <v>48</v>
      </c>
      <c r="D29" s="23"/>
      <c r="E29" s="17"/>
      <c r="F29" s="18"/>
      <c r="G29" s="18"/>
      <c r="H29" s="25"/>
      <c r="I29" s="26">
        <f>IF(H29*G29&lt;=0,"",H29*G29)</f>
      </c>
      <c r="J29" s="21"/>
      <c r="K29" s="13"/>
      <c r="L29" s="13"/>
      <c r="M29" s="13"/>
      <c r="N29" s="13"/>
    </row>
    <row r="30" spans="1:14" ht="219.75" customHeight="1">
      <c r="A30" s="15">
        <v>7</v>
      </c>
      <c r="B30" s="15" t="s">
        <v>49</v>
      </c>
      <c r="C30" s="16" t="s">
        <v>50</v>
      </c>
      <c r="D30" s="16" t="s">
        <v>51</v>
      </c>
      <c r="E30" s="17"/>
      <c r="F30" s="16" t="s">
        <v>22</v>
      </c>
      <c r="G30" s="16">
        <v>1</v>
      </c>
      <c r="H30" s="19"/>
      <c r="I30" s="26">
        <f>IF(H30*G30&lt;=0,"",H30*G30)</f>
      </c>
      <c r="J30" s="21"/>
      <c r="M30" s="21"/>
      <c r="N30" s="21"/>
    </row>
    <row r="31" spans="1:14" ht="339.75" customHeight="1">
      <c r="A31" s="15">
        <v>8</v>
      </c>
      <c r="B31" s="15" t="s">
        <v>52</v>
      </c>
      <c r="C31" s="16" t="s">
        <v>53</v>
      </c>
      <c r="D31" s="16" t="s">
        <v>54</v>
      </c>
      <c r="E31" s="17"/>
      <c r="F31" s="16" t="s">
        <v>22</v>
      </c>
      <c r="G31" s="16">
        <v>3</v>
      </c>
      <c r="H31" s="19"/>
      <c r="I31" s="26">
        <f>IF(H31*G31&lt;=0,"",H31*G31)</f>
      </c>
      <c r="J31" s="29"/>
      <c r="M31" s="21"/>
      <c r="N31" s="21"/>
    </row>
    <row r="32" spans="1:14" ht="296.25" customHeight="1">
      <c r="A32" s="15">
        <v>9</v>
      </c>
      <c r="B32" s="15" t="s">
        <v>55</v>
      </c>
      <c r="C32" s="16" t="s">
        <v>56</v>
      </c>
      <c r="D32" s="16" t="s">
        <v>51</v>
      </c>
      <c r="E32" s="17"/>
      <c r="F32" s="16" t="s">
        <v>22</v>
      </c>
      <c r="G32" s="16">
        <v>1</v>
      </c>
      <c r="H32" s="19"/>
      <c r="I32" s="26">
        <f>IF(H32*G32&lt;=0,"",H32*G32)</f>
      </c>
      <c r="J32" s="21"/>
      <c r="M32" s="21"/>
      <c r="N32" s="21"/>
    </row>
    <row r="33" spans="1:14" ht="179.25" customHeight="1">
      <c r="A33" s="15">
        <v>10</v>
      </c>
      <c r="B33" s="15" t="s">
        <v>57</v>
      </c>
      <c r="C33" s="16" t="s">
        <v>58</v>
      </c>
      <c r="D33" s="16" t="s">
        <v>59</v>
      </c>
      <c r="E33" s="17"/>
      <c r="F33" s="16" t="s">
        <v>22</v>
      </c>
      <c r="G33" s="16">
        <v>1</v>
      </c>
      <c r="H33" s="17"/>
      <c r="I33" s="26">
        <f>IF(H33*G33&lt;=0,"",H33*G33)</f>
      </c>
      <c r="J33" s="21"/>
      <c r="M33" s="21"/>
      <c r="N33" s="21"/>
    </row>
    <row r="34" spans="1:14" ht="209.25" customHeight="1">
      <c r="A34" s="15" t="s">
        <v>60</v>
      </c>
      <c r="B34" s="15" t="s">
        <v>61</v>
      </c>
      <c r="C34" s="16" t="s">
        <v>62</v>
      </c>
      <c r="D34" s="16" t="s">
        <v>63</v>
      </c>
      <c r="E34" s="17"/>
      <c r="F34" s="16" t="s">
        <v>22</v>
      </c>
      <c r="G34" s="16">
        <v>1</v>
      </c>
      <c r="H34" s="19"/>
      <c r="I34" s="26">
        <f>IF(H34*G34&lt;=0,"",H34*G34)</f>
      </c>
      <c r="J34" s="21"/>
      <c r="M34" s="21"/>
      <c r="N34" s="21"/>
    </row>
    <row r="35" spans="1:14" ht="125.25" customHeight="1">
      <c r="A35" s="30" t="s">
        <v>64</v>
      </c>
      <c r="B35" s="30" t="s">
        <v>65</v>
      </c>
      <c r="C35" s="31" t="s">
        <v>66</v>
      </c>
      <c r="D35" s="31" t="s">
        <v>67</v>
      </c>
      <c r="E35" s="32"/>
      <c r="F35" s="31" t="s">
        <v>22</v>
      </c>
      <c r="G35" s="31">
        <v>1</v>
      </c>
      <c r="H35" s="33"/>
      <c r="I35" s="26">
        <f>IF(H35*G35&lt;=0,"",H35*G35)</f>
      </c>
      <c r="J35" s="21"/>
      <c r="M35" s="21"/>
      <c r="N35" s="21"/>
    </row>
    <row r="36" spans="1:9" ht="12.75" customHeight="1">
      <c r="A36" s="34" t="s">
        <v>68</v>
      </c>
      <c r="B36" s="34"/>
      <c r="C36" s="34"/>
      <c r="D36" s="34"/>
      <c r="E36" s="34"/>
      <c r="F36" s="34"/>
      <c r="G36" s="35"/>
      <c r="I36" s="36">
        <f>IF(SUM(I15:I35)&lt;=0,"",SUM(I15:I35))</f>
      </c>
    </row>
    <row r="37" ht="12">
      <c r="A37" s="37"/>
    </row>
    <row r="38" spans="1:9" ht="12.75" customHeight="1">
      <c r="A38" s="38" t="s">
        <v>69</v>
      </c>
      <c r="B38" s="38"/>
      <c r="C38" s="38"/>
      <c r="D38" s="38"/>
      <c r="E38" s="38"/>
      <c r="F38" s="38"/>
      <c r="G38" s="38"/>
      <c r="H38" s="38"/>
      <c r="I38" s="38"/>
    </row>
    <row r="39" ht="12.75">
      <c r="A39" s="39"/>
    </row>
    <row r="40" spans="1:9" ht="12.75" customHeight="1">
      <c r="A40" s="40" t="s">
        <v>70</v>
      </c>
      <c r="B40" s="40"/>
      <c r="C40" s="40"/>
      <c r="D40" s="40"/>
      <c r="F40" s="3" t="s">
        <v>71</v>
      </c>
      <c r="G40" s="3"/>
      <c r="H40" s="3"/>
      <c r="I40" s="3"/>
    </row>
    <row r="41" spans="1:9" ht="14.25" customHeight="1">
      <c r="A41" s="41" t="s">
        <v>72</v>
      </c>
      <c r="B41" s="41"/>
      <c r="C41" s="41"/>
      <c r="F41" s="3" t="s">
        <v>73</v>
      </c>
      <c r="G41" s="3"/>
      <c r="H41" s="3"/>
      <c r="I41" s="3"/>
    </row>
    <row r="42" spans="1:9" ht="26.25" customHeight="1">
      <c r="A42"/>
      <c r="F42" s="41" t="s">
        <v>74</v>
      </c>
      <c r="G42" s="41"/>
      <c r="H42" s="41"/>
      <c r="I42" s="41"/>
    </row>
  </sheetData>
  <sheetProtection password="E22A" sheet="1"/>
  <mergeCells count="45">
    <mergeCell ref="A1:D1"/>
    <mergeCell ref="G2:I2"/>
    <mergeCell ref="A3:C3"/>
    <mergeCell ref="A4:C4"/>
    <mergeCell ref="A5:C5"/>
    <mergeCell ref="A6:C6"/>
    <mergeCell ref="A7:C7"/>
    <mergeCell ref="A8:I8"/>
    <mergeCell ref="A9:I9"/>
    <mergeCell ref="A10:I10"/>
    <mergeCell ref="A11:I11"/>
    <mergeCell ref="A12:A13"/>
    <mergeCell ref="B12:D12"/>
    <mergeCell ref="E12:E13"/>
    <mergeCell ref="F12:F13"/>
    <mergeCell ref="G12:G13"/>
    <mergeCell ref="H12:H13"/>
    <mergeCell ref="I12:I13"/>
    <mergeCell ref="A16:A21"/>
    <mergeCell ref="B16:B21"/>
    <mergeCell ref="D16:D21"/>
    <mergeCell ref="E16:E21"/>
    <mergeCell ref="H16:H21"/>
    <mergeCell ref="I16:I21"/>
    <mergeCell ref="A24:A26"/>
    <mergeCell ref="B24:B26"/>
    <mergeCell ref="D24:D26"/>
    <mergeCell ref="F24:F26"/>
    <mergeCell ref="G24:G26"/>
    <mergeCell ref="H24:H26"/>
    <mergeCell ref="I24:I26"/>
    <mergeCell ref="A27:A29"/>
    <mergeCell ref="B27:B29"/>
    <mergeCell ref="D27:D29"/>
    <mergeCell ref="F27:F29"/>
    <mergeCell ref="G27:G29"/>
    <mergeCell ref="H27:H29"/>
    <mergeCell ref="I27:I29"/>
    <mergeCell ref="A36:F36"/>
    <mergeCell ref="A38:I38"/>
    <mergeCell ref="A40:D40"/>
    <mergeCell ref="F40:I40"/>
    <mergeCell ref="A41:C41"/>
    <mergeCell ref="F41:I41"/>
    <mergeCell ref="F42:I42"/>
  </mergeCells>
  <printOptions/>
  <pageMargins left="0.39375" right="0.39375" top="0.8555555555555556" bottom="0.8555555555555556" header="0.5902777777777778" footer="0.5902777777777778"/>
  <pageSetup firstPageNumber="1" useFirstPageNumber="1" horizontalDpi="300" verticalDpi="300" orientation="landscape" paperSize="9"/>
  <headerFooter alignWithMargins="0">
    <oddHeader>&amp;L&amp;"Times New Roman,Normalny"&amp;12Znak: BZP.271.14.5.2013.II</oddHeader>
    <oddFooter>&amp;C&amp;"Times New Roman,Normalny"&amp;12Strona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2013-04-02T09:50:30Z</dcterms:created>
  <dcterms:modified xsi:type="dcterms:W3CDTF">2013-04-02T10:34:01Z</dcterms:modified>
  <cp:category/>
  <cp:version/>
  <cp:contentType/>
  <cp:contentStatus/>
  <cp:revision>3</cp:revision>
</cp:coreProperties>
</file>